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05" yWindow="-105" windowWidth="20715" windowHeight="13275"/>
  </bookViews>
  <sheets>
    <sheet name="Foglio1" sheetId="1" r:id="rId1"/>
  </sheets>
  <calcPr calcId="191029"/>
</workbook>
</file>

<file path=xl/calcChain.xml><?xml version="1.0" encoding="utf-8"?>
<calcChain xmlns="http://schemas.openxmlformats.org/spreadsheetml/2006/main">
  <c r="P92" i="1" l="1"/>
  <c r="P91" i="1"/>
  <c r="P90" i="1"/>
  <c r="P89" i="1"/>
  <c r="P80" i="1"/>
  <c r="P79" i="1"/>
  <c r="P71" i="1"/>
  <c r="P70" i="1"/>
  <c r="P69" i="1"/>
  <c r="P68" i="1"/>
  <c r="P67" i="1"/>
  <c r="P58" i="1"/>
  <c r="P57" i="1"/>
  <c r="P56" i="1"/>
  <c r="P47" i="1"/>
  <c r="P46" i="1"/>
  <c r="P45" i="1"/>
  <c r="P36" i="1"/>
  <c r="P35" i="1"/>
  <c r="P27" i="1"/>
  <c r="P26" i="1"/>
  <c r="P25" i="1"/>
  <c r="P21" i="1"/>
  <c r="P20" i="1"/>
  <c r="P19" i="1"/>
  <c r="P18" i="1"/>
  <c r="P17" i="1"/>
  <c r="P16" i="1"/>
  <c r="P15" i="1"/>
  <c r="P5" i="1"/>
  <c r="P4" i="1"/>
  <c r="N91" i="1"/>
  <c r="N90" i="1"/>
  <c r="N89" i="1"/>
  <c r="N80" i="1"/>
  <c r="N79" i="1"/>
  <c r="N71" i="1"/>
  <c r="N70" i="1"/>
  <c r="N69" i="1"/>
  <c r="N68" i="1"/>
  <c r="N67" i="1"/>
  <c r="N58" i="1"/>
  <c r="N57" i="1"/>
  <c r="N56" i="1"/>
  <c r="N47" i="1"/>
  <c r="N46" i="1"/>
  <c r="N45" i="1"/>
  <c r="N36" i="1"/>
  <c r="N35" i="1"/>
  <c r="N27" i="1"/>
  <c r="N26" i="1"/>
  <c r="N25" i="1"/>
  <c r="N21" i="1"/>
  <c r="N20" i="1"/>
  <c r="N19" i="1"/>
  <c r="N18" i="1"/>
  <c r="N17" i="1"/>
  <c r="N16" i="1"/>
  <c r="N15" i="1"/>
  <c r="N5" i="1"/>
  <c r="N4" i="1"/>
  <c r="M92" i="1"/>
  <c r="N92" i="1"/>
  <c r="L94" i="1"/>
  <c r="P94" i="1"/>
  <c r="N94" i="1"/>
</calcChain>
</file>

<file path=xl/sharedStrings.xml><?xml version="1.0" encoding="utf-8"?>
<sst xmlns="http://schemas.openxmlformats.org/spreadsheetml/2006/main" count="132" uniqueCount="31">
  <si>
    <t>ARTICOLO 19V69</t>
  </si>
  <si>
    <t xml:space="preserve">COMPOSIZIONE </t>
  </si>
  <si>
    <t>COLORE</t>
  </si>
  <si>
    <t>S</t>
  </si>
  <si>
    <t>M</t>
  </si>
  <si>
    <t>L</t>
  </si>
  <si>
    <t>XL</t>
  </si>
  <si>
    <t>XXL</t>
  </si>
  <si>
    <t>3XL</t>
  </si>
  <si>
    <t>TOT PZ</t>
  </si>
  <si>
    <t>VI20AI0028</t>
  </si>
  <si>
    <t>100% Polyester</t>
  </si>
  <si>
    <t>NERO</t>
  </si>
  <si>
    <t>VI20AI0029</t>
  </si>
  <si>
    <t>BLU</t>
  </si>
  <si>
    <t>ROSSO</t>
  </si>
  <si>
    <t>ROSA</t>
  </si>
  <si>
    <t>BIANCO</t>
  </si>
  <si>
    <t>VERDE</t>
  </si>
  <si>
    <t>SENAPE</t>
  </si>
  <si>
    <t>VI20AI0030</t>
  </si>
  <si>
    <t>VI20AI0031</t>
  </si>
  <si>
    <t>VI20AI0032</t>
  </si>
  <si>
    <t>VI20AI0033</t>
  </si>
  <si>
    <t>VI20AI0034</t>
  </si>
  <si>
    <t>VI20AI0037</t>
  </si>
  <si>
    <t>VI20AI0039</t>
  </si>
  <si>
    <t>GIALLO</t>
  </si>
  <si>
    <t>Prezzo Wh</t>
  </si>
  <si>
    <t>Prezzo RT</t>
  </si>
  <si>
    <t>Vedi Catalogo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</si>
</sst>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€&quot;\ * #,##0.00_-;\-&quot;€&quot;\ * #,##0.00_-;_-&quot;€&quot;\ * &quot;-&quot;??_-;_-@_-"/>
    <numFmt numFmtId="165" formatCode="&quot;€&quot;\ #,##0.00"/>
  </numFmts>
  <fonts count="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0" fillId="0" borderId="0" xfId="1" applyFont="1"/>
    <xf numFmtId="164" fontId="0" fillId="0" borderId="0" xfId="0" applyNumberFormat="1"/>
    <xf numFmtId="165" fontId="0" fillId="0" borderId="0" xfId="0" applyNumberFormat="1"/>
    <xf numFmtId="0" fontId="0" fillId="2" borderId="0" xfId="0" applyFill="1"/>
    <xf numFmtId="1" fontId="0" fillId="0" borderId="0" xfId="0" applyNumberFormat="1"/>
    <xf numFmtId="1" fontId="2" fillId="2" borderId="3" xfId="0" applyNumberFormat="1" applyFont="1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9525</xdr:colOff>
      <xdr:row>1</xdr:row>
      <xdr:rowOff>28575</xdr:rowOff>
    </xdr:to>
    <xdr:pic>
      <xdr:nvPicPr>
        <xdr:cNvPr id="1025" name="Immagin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4475" y="0"/>
          <a:ext cx="166687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1447800</xdr:colOff>
      <xdr:row>13</xdr:row>
      <xdr:rowOff>257175</xdr:rowOff>
    </xdr:to>
    <xdr:pic>
      <xdr:nvPicPr>
        <xdr:cNvPr id="1026" name="Immagine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781175"/>
          <a:ext cx="14478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1447800</xdr:colOff>
      <xdr:row>23</xdr:row>
      <xdr:rowOff>76200</xdr:rowOff>
    </xdr:to>
    <xdr:pic>
      <xdr:nvPicPr>
        <xdr:cNvPr id="1027" name="Immagin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981450"/>
          <a:ext cx="1447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1485900</xdr:colOff>
      <xdr:row>33</xdr:row>
      <xdr:rowOff>85725</xdr:rowOff>
    </xdr:to>
    <xdr:pic>
      <xdr:nvPicPr>
        <xdr:cNvPr id="1028" name="Immagin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5886450"/>
          <a:ext cx="14859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1466850</xdr:colOff>
      <xdr:row>43</xdr:row>
      <xdr:rowOff>209550</xdr:rowOff>
    </xdr:to>
    <xdr:pic>
      <xdr:nvPicPr>
        <xdr:cNvPr id="1029" name="Immagin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7791450"/>
          <a:ext cx="146685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1476375</xdr:colOff>
      <xdr:row>53</xdr:row>
      <xdr:rowOff>95250</xdr:rowOff>
    </xdr:to>
    <xdr:pic>
      <xdr:nvPicPr>
        <xdr:cNvPr id="1030" name="Immagin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9763125"/>
          <a:ext cx="147637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1457325</xdr:colOff>
      <xdr:row>65</xdr:row>
      <xdr:rowOff>85725</xdr:rowOff>
    </xdr:to>
    <xdr:pic>
      <xdr:nvPicPr>
        <xdr:cNvPr id="1031" name="Immagine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1858625"/>
          <a:ext cx="1457325" cy="215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</xdr:row>
      <xdr:rowOff>47625</xdr:rowOff>
    </xdr:from>
    <xdr:to>
      <xdr:col>0</xdr:col>
      <xdr:colOff>1504950</xdr:colOff>
      <xdr:row>76</xdr:row>
      <xdr:rowOff>57150</xdr:rowOff>
    </xdr:to>
    <xdr:pic>
      <xdr:nvPicPr>
        <xdr:cNvPr id="1032" name="Immagine 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4144625"/>
          <a:ext cx="15049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1485900</xdr:colOff>
      <xdr:row>84</xdr:row>
      <xdr:rowOff>9525</xdr:rowOff>
    </xdr:to>
    <xdr:pic>
      <xdr:nvPicPr>
        <xdr:cNvPr id="1033" name="Immagine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6383000"/>
          <a:ext cx="14859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1476375</xdr:colOff>
      <xdr:row>99</xdr:row>
      <xdr:rowOff>114300</xdr:rowOff>
    </xdr:to>
    <xdr:pic>
      <xdr:nvPicPr>
        <xdr:cNvPr id="1034" name="Immagine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8288000"/>
          <a:ext cx="1476375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85"/>
  <sheetViews>
    <sheetView tabSelected="1" workbookViewId="0">
      <selection activeCell="G11" sqref="G11"/>
    </sheetView>
  </sheetViews>
  <sheetFormatPr defaultRowHeight="15" x14ac:dyDescent="0.25"/>
  <cols>
    <col min="1" max="1" width="22.7109375" customWidth="1"/>
    <col min="2" max="2" width="24.85546875" customWidth="1"/>
    <col min="3" max="3" width="15.7109375" bestFit="1" customWidth="1"/>
    <col min="4" max="4" width="15.5703125" bestFit="1" customWidth="1"/>
    <col min="5" max="5" width="12.140625" bestFit="1" customWidth="1"/>
    <col min="12" max="12" width="9.140625" style="9"/>
    <col min="13" max="13" width="10.5703125" bestFit="1" customWidth="1"/>
    <col min="14" max="14" width="13.140625" bestFit="1" customWidth="1"/>
    <col min="15" max="15" width="10.42578125" customWidth="1"/>
    <col min="16" max="16" width="14.7109375" bestFit="1" customWidth="1"/>
  </cols>
  <sheetData>
    <row r="1" spans="2:16" ht="110.25" customHeight="1" thickBot="1" x14ac:dyDescent="0.3">
      <c r="C1" s="1" t="s">
        <v>0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0" t="s">
        <v>9</v>
      </c>
      <c r="M1" s="3" t="s">
        <v>28</v>
      </c>
      <c r="N1" s="4"/>
      <c r="O1" s="4" t="s">
        <v>29</v>
      </c>
      <c r="P1" s="8"/>
    </row>
    <row r="4" spans="2:16" x14ac:dyDescent="0.25">
      <c r="B4" t="s">
        <v>30</v>
      </c>
      <c r="C4" t="s">
        <v>10</v>
      </c>
      <c r="D4" t="s">
        <v>11</v>
      </c>
      <c r="E4" t="s">
        <v>12</v>
      </c>
      <c r="F4">
        <v>44</v>
      </c>
      <c r="G4">
        <v>46</v>
      </c>
      <c r="H4">
        <v>52</v>
      </c>
      <c r="I4">
        <v>26</v>
      </c>
      <c r="L4">
        <v>168</v>
      </c>
      <c r="M4" s="5">
        <v>130</v>
      </c>
      <c r="N4" s="5">
        <f>M4*L4</f>
        <v>21840</v>
      </c>
      <c r="O4" s="5">
        <v>299</v>
      </c>
      <c r="P4" s="6">
        <f>O4*L4</f>
        <v>50232</v>
      </c>
    </row>
    <row r="5" spans="2:16" x14ac:dyDescent="0.25">
      <c r="C5" t="s">
        <v>10</v>
      </c>
      <c r="D5" t="s">
        <v>11</v>
      </c>
      <c r="E5" t="s">
        <v>15</v>
      </c>
      <c r="F5">
        <v>1</v>
      </c>
      <c r="G5">
        <v>1</v>
      </c>
      <c r="H5">
        <v>1</v>
      </c>
      <c r="I5">
        <v>1</v>
      </c>
      <c r="L5">
        <v>4</v>
      </c>
      <c r="M5" s="5">
        <v>130</v>
      </c>
      <c r="N5" s="5">
        <f>M5*L5</f>
        <v>520</v>
      </c>
      <c r="O5" s="5">
        <v>299</v>
      </c>
      <c r="P5" s="6">
        <f>O5*L5</f>
        <v>1196</v>
      </c>
    </row>
    <row r="6" spans="2:16" x14ac:dyDescent="0.25">
      <c r="M6" s="5"/>
      <c r="N6" s="5"/>
      <c r="O6" s="5"/>
      <c r="P6" s="6"/>
    </row>
    <row r="7" spans="2:16" x14ac:dyDescent="0.25">
      <c r="M7" s="5"/>
      <c r="N7" s="5"/>
      <c r="O7" s="5"/>
      <c r="P7" s="6"/>
    </row>
    <row r="8" spans="2:16" x14ac:dyDescent="0.25">
      <c r="M8" s="5"/>
      <c r="N8" s="5"/>
      <c r="O8" s="5"/>
      <c r="P8" s="6"/>
    </row>
    <row r="9" spans="2:16" x14ac:dyDescent="0.25">
      <c r="M9" s="5"/>
      <c r="N9" s="5"/>
      <c r="O9" s="5"/>
      <c r="P9" s="6"/>
    </row>
    <row r="10" spans="2:16" x14ac:dyDescent="0.25">
      <c r="M10" s="5"/>
      <c r="N10" s="5"/>
      <c r="O10" s="5"/>
      <c r="P10" s="6"/>
    </row>
    <row r="11" spans="2:16" x14ac:dyDescent="0.25">
      <c r="M11" s="5"/>
      <c r="N11" s="5"/>
      <c r="O11" s="5"/>
      <c r="P11" s="6"/>
    </row>
    <row r="12" spans="2:16" x14ac:dyDescent="0.25">
      <c r="M12" s="5"/>
      <c r="N12" s="5"/>
      <c r="O12" s="5"/>
      <c r="P12" s="6"/>
    </row>
    <row r="13" spans="2:16" x14ac:dyDescent="0.25">
      <c r="M13" s="5"/>
      <c r="N13" s="5"/>
      <c r="O13" s="5"/>
      <c r="P13" s="6"/>
    </row>
    <row r="14" spans="2:16" ht="23.25" customHeight="1" x14ac:dyDescent="0.25">
      <c r="M14" s="5"/>
      <c r="N14" s="5"/>
      <c r="O14" s="5"/>
      <c r="P14" s="6"/>
    </row>
    <row r="15" spans="2:16" x14ac:dyDescent="0.25">
      <c r="B15" t="s">
        <v>30</v>
      </c>
      <c r="C15" t="s">
        <v>13</v>
      </c>
      <c r="D15" t="s">
        <v>11</v>
      </c>
      <c r="E15" t="s">
        <v>12</v>
      </c>
      <c r="F15">
        <v>5</v>
      </c>
      <c r="G15" s="9">
        <v>15</v>
      </c>
      <c r="H15" s="9">
        <v>20</v>
      </c>
      <c r="I15">
        <v>22</v>
      </c>
      <c r="J15">
        <v>21</v>
      </c>
      <c r="L15" s="9">
        <v>83</v>
      </c>
      <c r="M15" s="5">
        <v>108.2608695652174</v>
      </c>
      <c r="N15" s="5">
        <f t="shared" ref="N15:N21" si="0">M15*L15</f>
        <v>8985.652173913044</v>
      </c>
      <c r="O15" s="5">
        <v>249</v>
      </c>
      <c r="P15" s="6">
        <f t="shared" ref="P15:P21" si="1">O15*L15</f>
        <v>20667</v>
      </c>
    </row>
    <row r="16" spans="2:16" x14ac:dyDescent="0.25">
      <c r="B16" t="s">
        <v>30</v>
      </c>
      <c r="C16" t="s">
        <v>13</v>
      </c>
      <c r="D16" t="s">
        <v>11</v>
      </c>
      <c r="E16" t="s">
        <v>14</v>
      </c>
      <c r="F16">
        <v>1</v>
      </c>
      <c r="G16">
        <v>3</v>
      </c>
      <c r="H16">
        <v>4</v>
      </c>
      <c r="I16">
        <v>7</v>
      </c>
      <c r="J16">
        <v>3</v>
      </c>
      <c r="L16" s="9">
        <v>18</v>
      </c>
      <c r="M16" s="5">
        <v>108.2608695652174</v>
      </c>
      <c r="N16" s="5">
        <f t="shared" si="0"/>
        <v>1948.6956521739132</v>
      </c>
      <c r="O16" s="5">
        <v>249</v>
      </c>
      <c r="P16" s="6">
        <f t="shared" si="1"/>
        <v>4482</v>
      </c>
    </row>
    <row r="17" spans="2:16" x14ac:dyDescent="0.25">
      <c r="B17" t="s">
        <v>30</v>
      </c>
      <c r="C17" t="s">
        <v>13</v>
      </c>
      <c r="D17" t="s">
        <v>11</v>
      </c>
      <c r="E17" t="s">
        <v>15</v>
      </c>
      <c r="F17">
        <v>15</v>
      </c>
      <c r="G17">
        <v>17</v>
      </c>
      <c r="H17">
        <v>23</v>
      </c>
      <c r="I17">
        <v>20</v>
      </c>
      <c r="J17">
        <v>15</v>
      </c>
      <c r="L17" s="9">
        <v>90</v>
      </c>
      <c r="M17" s="5">
        <v>108.2608695652174</v>
      </c>
      <c r="N17" s="5">
        <f t="shared" si="0"/>
        <v>9743.4782608695659</v>
      </c>
      <c r="O17" s="5">
        <v>249</v>
      </c>
      <c r="P17" s="6">
        <f t="shared" si="1"/>
        <v>22410</v>
      </c>
    </row>
    <row r="18" spans="2:16" x14ac:dyDescent="0.25">
      <c r="B18" t="s">
        <v>30</v>
      </c>
      <c r="C18" t="s">
        <v>13</v>
      </c>
      <c r="D18" t="s">
        <v>11</v>
      </c>
      <c r="E18" t="s">
        <v>16</v>
      </c>
      <c r="F18">
        <v>2</v>
      </c>
      <c r="G18">
        <v>2</v>
      </c>
      <c r="H18">
        <v>3</v>
      </c>
      <c r="I18">
        <v>6</v>
      </c>
      <c r="J18">
        <v>5</v>
      </c>
      <c r="L18" s="9">
        <v>18</v>
      </c>
      <c r="M18" s="5">
        <v>108.2608695652174</v>
      </c>
      <c r="N18" s="5">
        <f t="shared" si="0"/>
        <v>1948.6956521739132</v>
      </c>
      <c r="O18" s="5">
        <v>249</v>
      </c>
      <c r="P18" s="6">
        <f t="shared" si="1"/>
        <v>4482</v>
      </c>
    </row>
    <row r="19" spans="2:16" x14ac:dyDescent="0.25">
      <c r="B19" t="s">
        <v>30</v>
      </c>
      <c r="C19" t="s">
        <v>13</v>
      </c>
      <c r="D19" t="s">
        <v>11</v>
      </c>
      <c r="E19" t="s">
        <v>17</v>
      </c>
      <c r="F19">
        <v>6</v>
      </c>
      <c r="G19">
        <v>14</v>
      </c>
      <c r="H19">
        <v>24</v>
      </c>
      <c r="I19">
        <v>19</v>
      </c>
      <c r="J19">
        <v>12</v>
      </c>
      <c r="L19" s="9">
        <v>75</v>
      </c>
      <c r="M19" s="5">
        <v>108.2608695652174</v>
      </c>
      <c r="N19" s="5">
        <f t="shared" si="0"/>
        <v>8119.5652173913049</v>
      </c>
      <c r="O19" s="5">
        <v>249</v>
      </c>
      <c r="P19" s="6">
        <f t="shared" si="1"/>
        <v>18675</v>
      </c>
    </row>
    <row r="20" spans="2:16" x14ac:dyDescent="0.25">
      <c r="B20" t="s">
        <v>30</v>
      </c>
      <c r="C20" t="s">
        <v>13</v>
      </c>
      <c r="D20" t="s">
        <v>11</v>
      </c>
      <c r="E20" t="s">
        <v>18</v>
      </c>
      <c r="F20">
        <v>1</v>
      </c>
      <c r="G20">
        <v>1</v>
      </c>
      <c r="H20">
        <v>1</v>
      </c>
      <c r="I20">
        <v>1</v>
      </c>
      <c r="L20" s="9">
        <v>4</v>
      </c>
      <c r="M20" s="5">
        <v>108.2608695652174</v>
      </c>
      <c r="N20" s="5">
        <f t="shared" si="0"/>
        <v>433.04347826086962</v>
      </c>
      <c r="O20" s="5">
        <v>249</v>
      </c>
      <c r="P20" s="6">
        <f t="shared" si="1"/>
        <v>996</v>
      </c>
    </row>
    <row r="21" spans="2:16" x14ac:dyDescent="0.25">
      <c r="B21" t="s">
        <v>30</v>
      </c>
      <c r="C21" t="s">
        <v>13</v>
      </c>
      <c r="D21" t="s">
        <v>11</v>
      </c>
      <c r="E21" t="s">
        <v>19</v>
      </c>
      <c r="F21">
        <v>1</v>
      </c>
      <c r="G21">
        <v>1</v>
      </c>
      <c r="H21">
        <v>2</v>
      </c>
      <c r="I21">
        <v>3</v>
      </c>
      <c r="J21">
        <v>3</v>
      </c>
      <c r="L21" s="9">
        <v>10</v>
      </c>
      <c r="M21" s="5">
        <v>108.2608695652174</v>
      </c>
      <c r="N21" s="5">
        <f t="shared" si="0"/>
        <v>1082.608695652174</v>
      </c>
      <c r="O21" s="5">
        <v>249</v>
      </c>
      <c r="P21" s="6">
        <f t="shared" si="1"/>
        <v>2490</v>
      </c>
    </row>
    <row r="22" spans="2:16" x14ac:dyDescent="0.25">
      <c r="M22" s="5"/>
      <c r="N22" s="5"/>
      <c r="O22" s="5"/>
      <c r="P22" s="6"/>
    </row>
    <row r="23" spans="2:16" x14ac:dyDescent="0.25">
      <c r="M23" s="5"/>
      <c r="N23" s="5"/>
      <c r="O23" s="5"/>
      <c r="P23" s="6"/>
    </row>
    <row r="24" spans="2:16" x14ac:dyDescent="0.25">
      <c r="P24" s="6"/>
    </row>
    <row r="25" spans="2:16" x14ac:dyDescent="0.25">
      <c r="B25" t="s">
        <v>30</v>
      </c>
      <c r="C25" t="s">
        <v>20</v>
      </c>
      <c r="D25" t="s">
        <v>11</v>
      </c>
      <c r="E25" t="s">
        <v>15</v>
      </c>
      <c r="F25" s="9">
        <v>11</v>
      </c>
      <c r="G25" s="9">
        <v>18</v>
      </c>
      <c r="H25" s="9">
        <v>22</v>
      </c>
      <c r="I25" s="9">
        <v>14</v>
      </c>
      <c r="J25" s="9">
        <v>12</v>
      </c>
      <c r="K25" s="9">
        <v>11</v>
      </c>
      <c r="L25" s="9">
        <v>88</v>
      </c>
      <c r="M25" s="5">
        <v>108.2608695652174</v>
      </c>
      <c r="N25" s="5">
        <f>M25*L25</f>
        <v>9526.9565217391319</v>
      </c>
      <c r="O25" s="5">
        <v>249</v>
      </c>
      <c r="P25" s="6">
        <f>O25*L25</f>
        <v>21912</v>
      </c>
    </row>
    <row r="26" spans="2:16" x14ac:dyDescent="0.25">
      <c r="B26" t="s">
        <v>30</v>
      </c>
      <c r="C26" t="s">
        <v>20</v>
      </c>
      <c r="D26" t="s">
        <v>11</v>
      </c>
      <c r="E26" t="s">
        <v>16</v>
      </c>
      <c r="F26" s="9">
        <v>4</v>
      </c>
      <c r="G26" s="9">
        <v>14</v>
      </c>
      <c r="H26" s="9">
        <v>11</v>
      </c>
      <c r="I26" s="9">
        <v>7</v>
      </c>
      <c r="J26" s="9">
        <v>6</v>
      </c>
      <c r="K26" s="9">
        <v>6</v>
      </c>
      <c r="L26" s="9">
        <v>48</v>
      </c>
      <c r="M26" s="5">
        <v>108.2608695652174</v>
      </c>
      <c r="N26" s="5">
        <f>M26*L26</f>
        <v>5196.5217391304359</v>
      </c>
      <c r="O26" s="5">
        <v>249</v>
      </c>
      <c r="P26" s="6">
        <f>O26*L26</f>
        <v>11952</v>
      </c>
    </row>
    <row r="27" spans="2:16" x14ac:dyDescent="0.25">
      <c r="B27" t="s">
        <v>30</v>
      </c>
      <c r="C27" t="s">
        <v>20</v>
      </c>
      <c r="D27" t="s">
        <v>11</v>
      </c>
      <c r="E27" t="s">
        <v>17</v>
      </c>
      <c r="F27" s="9"/>
      <c r="G27" s="9">
        <v>13</v>
      </c>
      <c r="H27" s="9">
        <v>10</v>
      </c>
      <c r="I27" s="9">
        <v>5</v>
      </c>
      <c r="J27" s="9">
        <v>3</v>
      </c>
      <c r="K27" s="9">
        <v>3</v>
      </c>
      <c r="L27" s="9">
        <v>34</v>
      </c>
      <c r="M27" s="5">
        <v>108.2608695652174</v>
      </c>
      <c r="N27" s="5">
        <f>M27*L27</f>
        <v>3680.8695652173919</v>
      </c>
      <c r="O27" s="5">
        <v>249</v>
      </c>
      <c r="P27" s="6">
        <f>O27*L27</f>
        <v>8466</v>
      </c>
    </row>
    <row r="28" spans="2:16" x14ac:dyDescent="0.25">
      <c r="M28" s="5"/>
      <c r="N28" s="5"/>
      <c r="O28" s="5"/>
      <c r="P28" s="6"/>
    </row>
    <row r="29" spans="2:16" x14ac:dyDescent="0.25">
      <c r="M29" s="5"/>
      <c r="N29" s="5"/>
      <c r="O29" s="5"/>
      <c r="P29" s="6"/>
    </row>
    <row r="30" spans="2:16" x14ac:dyDescent="0.25">
      <c r="M30" s="5"/>
      <c r="N30" s="5"/>
      <c r="O30" s="5"/>
      <c r="P30" s="6"/>
    </row>
    <row r="31" spans="2:16" x14ac:dyDescent="0.25">
      <c r="M31" s="5"/>
      <c r="N31" s="5"/>
      <c r="O31" s="5"/>
      <c r="P31" s="6"/>
    </row>
    <row r="32" spans="2:16" x14ac:dyDescent="0.25">
      <c r="M32" s="5"/>
      <c r="N32" s="5"/>
      <c r="O32" s="5"/>
      <c r="P32" s="6"/>
    </row>
    <row r="33" spans="2:16" x14ac:dyDescent="0.25">
      <c r="N33" s="5"/>
      <c r="P33" s="6"/>
    </row>
    <row r="34" spans="2:16" x14ac:dyDescent="0.25">
      <c r="N34" s="5"/>
      <c r="P34" s="6"/>
    </row>
    <row r="35" spans="2:16" x14ac:dyDescent="0.25">
      <c r="B35" t="s">
        <v>30</v>
      </c>
      <c r="C35" t="s">
        <v>21</v>
      </c>
      <c r="D35" t="s">
        <v>11</v>
      </c>
      <c r="E35" t="s">
        <v>16</v>
      </c>
      <c r="F35" s="9">
        <v>3</v>
      </c>
      <c r="G35" s="9">
        <v>2</v>
      </c>
      <c r="H35" s="9">
        <v>2</v>
      </c>
      <c r="I35" s="9">
        <v>2</v>
      </c>
      <c r="J35" s="9">
        <v>2</v>
      </c>
      <c r="L35" s="9">
        <v>11</v>
      </c>
      <c r="M35" s="5">
        <v>130</v>
      </c>
      <c r="N35" s="5">
        <f>M35*L35</f>
        <v>1430</v>
      </c>
      <c r="O35" s="5">
        <v>299</v>
      </c>
      <c r="P35" s="6">
        <f>O35*L35</f>
        <v>3289</v>
      </c>
    </row>
    <row r="36" spans="2:16" x14ac:dyDescent="0.25">
      <c r="B36" t="s">
        <v>30</v>
      </c>
      <c r="C36" t="s">
        <v>21</v>
      </c>
      <c r="D36" t="s">
        <v>11</v>
      </c>
      <c r="E36" t="s">
        <v>17</v>
      </c>
      <c r="G36">
        <v>5</v>
      </c>
      <c r="H36">
        <v>3</v>
      </c>
      <c r="I36">
        <v>1</v>
      </c>
      <c r="L36" s="9">
        <v>9</v>
      </c>
      <c r="M36" s="5">
        <v>130</v>
      </c>
      <c r="N36" s="5">
        <f>M36*L36</f>
        <v>1170</v>
      </c>
      <c r="O36" s="5">
        <v>299</v>
      </c>
      <c r="P36" s="6">
        <f>O36*L36</f>
        <v>2691</v>
      </c>
    </row>
    <row r="37" spans="2:16" x14ac:dyDescent="0.25">
      <c r="M37" s="5"/>
      <c r="N37" s="5"/>
      <c r="O37" s="5"/>
      <c r="P37" s="6"/>
    </row>
    <row r="38" spans="2:16" x14ac:dyDescent="0.25">
      <c r="M38" s="5"/>
      <c r="N38" s="5"/>
      <c r="O38" s="5"/>
      <c r="P38" s="6"/>
    </row>
    <row r="39" spans="2:16" x14ac:dyDescent="0.25">
      <c r="M39" s="5"/>
      <c r="N39" s="5"/>
      <c r="O39" s="5"/>
      <c r="P39" s="6"/>
    </row>
    <row r="40" spans="2:16" x14ac:dyDescent="0.25">
      <c r="M40" s="5"/>
      <c r="N40" s="5"/>
      <c r="O40" s="5"/>
      <c r="P40" s="6"/>
    </row>
    <row r="41" spans="2:16" x14ac:dyDescent="0.25">
      <c r="M41" s="5"/>
      <c r="N41" s="5"/>
      <c r="O41" s="5"/>
      <c r="P41" s="6"/>
    </row>
    <row r="42" spans="2:16" x14ac:dyDescent="0.25">
      <c r="M42" s="5"/>
      <c r="N42" s="5"/>
      <c r="O42" s="5"/>
      <c r="P42" s="6"/>
    </row>
    <row r="43" spans="2:16" x14ac:dyDescent="0.25">
      <c r="M43" s="5"/>
      <c r="N43" s="5"/>
      <c r="O43" s="5"/>
      <c r="P43" s="6"/>
    </row>
    <row r="44" spans="2:16" ht="20.25" customHeight="1" x14ac:dyDescent="0.25">
      <c r="P44" s="6"/>
    </row>
    <row r="45" spans="2:16" x14ac:dyDescent="0.25">
      <c r="B45" t="s">
        <v>30</v>
      </c>
      <c r="C45" t="s">
        <v>22</v>
      </c>
      <c r="D45" t="s">
        <v>11</v>
      </c>
      <c r="E45" t="s">
        <v>12</v>
      </c>
      <c r="F45">
        <v>1</v>
      </c>
      <c r="G45">
        <v>1</v>
      </c>
      <c r="H45">
        <v>1</v>
      </c>
      <c r="I45">
        <v>5</v>
      </c>
      <c r="J45">
        <v>7</v>
      </c>
      <c r="L45" s="9">
        <v>15</v>
      </c>
      <c r="M45" s="5">
        <v>108.2608695652174</v>
      </c>
      <c r="N45" s="5">
        <f>M45*L45</f>
        <v>1623.913043478261</v>
      </c>
      <c r="O45" s="5">
        <v>249</v>
      </c>
      <c r="P45" s="6">
        <f>O45*L45</f>
        <v>3735</v>
      </c>
    </row>
    <row r="46" spans="2:16" x14ac:dyDescent="0.25">
      <c r="B46" t="s">
        <v>30</v>
      </c>
      <c r="C46" t="s">
        <v>22</v>
      </c>
      <c r="D46" t="s">
        <v>11</v>
      </c>
      <c r="E46" t="s">
        <v>16</v>
      </c>
      <c r="H46">
        <v>1</v>
      </c>
      <c r="I46">
        <v>1</v>
      </c>
      <c r="J46">
        <v>2</v>
      </c>
      <c r="L46" s="9">
        <v>4</v>
      </c>
      <c r="M46" s="5">
        <v>108.2608695652174</v>
      </c>
      <c r="N46" s="5">
        <f>M46*L46</f>
        <v>433.04347826086962</v>
      </c>
      <c r="O46" s="5">
        <v>249</v>
      </c>
      <c r="P46" s="6">
        <f>O46*L46</f>
        <v>996</v>
      </c>
    </row>
    <row r="47" spans="2:16" x14ac:dyDescent="0.25">
      <c r="C47" t="s">
        <v>22</v>
      </c>
      <c r="D47" t="s">
        <v>11</v>
      </c>
      <c r="E47" t="s">
        <v>17</v>
      </c>
      <c r="F47">
        <v>4</v>
      </c>
      <c r="G47">
        <v>5</v>
      </c>
      <c r="H47">
        <v>7</v>
      </c>
      <c r="I47">
        <v>5</v>
      </c>
      <c r="J47">
        <v>13</v>
      </c>
      <c r="L47" s="9">
        <v>34</v>
      </c>
      <c r="M47" s="5">
        <v>108.2608695652174</v>
      </c>
      <c r="N47" s="5">
        <f>M47*L47</f>
        <v>3680.8695652173919</v>
      </c>
      <c r="O47" s="5">
        <v>249</v>
      </c>
      <c r="P47" s="6">
        <f>O47*L47</f>
        <v>8466</v>
      </c>
    </row>
    <row r="48" spans="2:16" x14ac:dyDescent="0.25">
      <c r="M48" s="5"/>
      <c r="N48" s="5"/>
      <c r="O48" s="5"/>
      <c r="P48" s="6"/>
    </row>
    <row r="49" spans="2:16" x14ac:dyDescent="0.25">
      <c r="M49" s="5"/>
      <c r="N49" s="5"/>
      <c r="O49" s="5"/>
      <c r="P49" s="6"/>
    </row>
    <row r="50" spans="2:16" x14ac:dyDescent="0.25">
      <c r="M50" s="5"/>
      <c r="N50" s="5"/>
      <c r="O50" s="5"/>
      <c r="P50" s="6"/>
    </row>
    <row r="51" spans="2:16" x14ac:dyDescent="0.25">
      <c r="M51" s="5"/>
      <c r="N51" s="5"/>
      <c r="O51" s="5"/>
      <c r="P51" s="6"/>
    </row>
    <row r="52" spans="2:16" x14ac:dyDescent="0.25">
      <c r="M52" s="5"/>
      <c r="N52" s="5"/>
      <c r="O52" s="5"/>
      <c r="P52" s="6"/>
    </row>
    <row r="53" spans="2:16" x14ac:dyDescent="0.25">
      <c r="M53" s="5"/>
      <c r="N53" s="5"/>
      <c r="O53" s="5"/>
      <c r="P53" s="6"/>
    </row>
    <row r="54" spans="2:16" x14ac:dyDescent="0.25">
      <c r="M54" s="5"/>
      <c r="N54" s="5"/>
      <c r="O54" s="5"/>
      <c r="P54" s="6"/>
    </row>
    <row r="55" spans="2:16" x14ac:dyDescent="0.25">
      <c r="N55" s="5"/>
      <c r="P55" s="6"/>
    </row>
    <row r="56" spans="2:16" x14ac:dyDescent="0.25">
      <c r="B56" t="s">
        <v>30</v>
      </c>
      <c r="C56" t="s">
        <v>23</v>
      </c>
      <c r="D56" t="s">
        <v>11</v>
      </c>
      <c r="E56" t="s">
        <v>12</v>
      </c>
      <c r="J56">
        <v>5</v>
      </c>
      <c r="L56" s="9">
        <v>5</v>
      </c>
      <c r="M56" s="5">
        <v>130</v>
      </c>
      <c r="N56" s="5">
        <f>M56*L56</f>
        <v>650</v>
      </c>
      <c r="O56" s="5">
        <v>299</v>
      </c>
      <c r="P56" s="6">
        <f>O56*L56</f>
        <v>1495</v>
      </c>
    </row>
    <row r="57" spans="2:16" x14ac:dyDescent="0.25">
      <c r="B57" t="s">
        <v>30</v>
      </c>
      <c r="C57" t="s">
        <v>23</v>
      </c>
      <c r="D57" t="s">
        <v>11</v>
      </c>
      <c r="E57" t="s">
        <v>17</v>
      </c>
      <c r="F57">
        <v>1</v>
      </c>
      <c r="G57">
        <v>8</v>
      </c>
      <c r="H57">
        <v>10</v>
      </c>
      <c r="I57">
        <v>7</v>
      </c>
      <c r="J57">
        <v>3</v>
      </c>
      <c r="L57" s="9">
        <v>29</v>
      </c>
      <c r="M57" s="5">
        <v>130</v>
      </c>
      <c r="N57" s="5">
        <f>M57*L57</f>
        <v>3770</v>
      </c>
      <c r="O57" s="5">
        <v>299</v>
      </c>
      <c r="P57" s="6">
        <f>O57*L57</f>
        <v>8671</v>
      </c>
    </row>
    <row r="58" spans="2:16" x14ac:dyDescent="0.25">
      <c r="C58" t="s">
        <v>23</v>
      </c>
      <c r="D58" t="s">
        <v>11</v>
      </c>
      <c r="E58" t="s">
        <v>18</v>
      </c>
      <c r="G58">
        <v>5</v>
      </c>
      <c r="H58">
        <v>7</v>
      </c>
      <c r="I58">
        <v>4</v>
      </c>
      <c r="L58" s="9">
        <v>16</v>
      </c>
      <c r="M58" s="5">
        <v>130</v>
      </c>
      <c r="N58" s="5">
        <f>M58*L58</f>
        <v>2080</v>
      </c>
      <c r="O58" s="5">
        <v>299</v>
      </c>
      <c r="P58" s="6">
        <f>O58*L58</f>
        <v>4784</v>
      </c>
    </row>
    <row r="59" spans="2:16" x14ac:dyDescent="0.25">
      <c r="M59" s="5"/>
      <c r="N59" s="5"/>
      <c r="O59" s="5"/>
      <c r="P59" s="6"/>
    </row>
    <row r="60" spans="2:16" x14ac:dyDescent="0.25">
      <c r="M60" s="5"/>
      <c r="N60" s="5"/>
      <c r="O60" s="5"/>
      <c r="P60" s="6"/>
    </row>
    <row r="61" spans="2:16" x14ac:dyDescent="0.25">
      <c r="M61" s="5"/>
      <c r="N61" s="5"/>
      <c r="O61" s="5"/>
      <c r="P61" s="6"/>
    </row>
    <row r="62" spans="2:16" x14ac:dyDescent="0.25">
      <c r="M62" s="5"/>
      <c r="N62" s="5"/>
      <c r="O62" s="5"/>
      <c r="P62" s="6"/>
    </row>
    <row r="63" spans="2:16" x14ac:dyDescent="0.25">
      <c r="M63" s="5"/>
      <c r="N63" s="5"/>
      <c r="O63" s="5"/>
      <c r="P63" s="6"/>
    </row>
    <row r="64" spans="2:16" x14ac:dyDescent="0.25">
      <c r="M64" s="5"/>
      <c r="N64" s="5"/>
      <c r="O64" s="5"/>
      <c r="P64" s="6"/>
    </row>
    <row r="65" spans="2:16" ht="27.75" customHeight="1" x14ac:dyDescent="0.25">
      <c r="M65" s="5"/>
      <c r="N65" s="5"/>
      <c r="O65" s="5"/>
      <c r="P65" s="6"/>
    </row>
    <row r="66" spans="2:16" ht="13.5" customHeight="1" x14ac:dyDescent="0.25">
      <c r="N66" s="5"/>
      <c r="P66" s="6"/>
    </row>
    <row r="67" spans="2:16" x14ac:dyDescent="0.25">
      <c r="B67" t="s">
        <v>30</v>
      </c>
      <c r="C67" t="s">
        <v>24</v>
      </c>
      <c r="D67" t="s">
        <v>11</v>
      </c>
      <c r="E67" t="s">
        <v>12</v>
      </c>
      <c r="F67" s="9">
        <v>3</v>
      </c>
      <c r="G67" s="9">
        <v>10</v>
      </c>
      <c r="H67" s="9">
        <v>8</v>
      </c>
      <c r="I67" s="9">
        <v>13</v>
      </c>
      <c r="J67" s="9">
        <v>4</v>
      </c>
      <c r="L67" s="9">
        <v>38</v>
      </c>
      <c r="M67" s="5">
        <v>108.2608695652174</v>
      </c>
      <c r="N67" s="5">
        <f>M67*L67</f>
        <v>4113.913043478261</v>
      </c>
      <c r="O67" s="5">
        <v>249</v>
      </c>
      <c r="P67" s="6">
        <f>O67*L67</f>
        <v>9462</v>
      </c>
    </row>
    <row r="68" spans="2:16" x14ac:dyDescent="0.25">
      <c r="B68" t="s">
        <v>30</v>
      </c>
      <c r="C68" t="s">
        <v>24</v>
      </c>
      <c r="D68" t="s">
        <v>11</v>
      </c>
      <c r="E68" t="s">
        <v>15</v>
      </c>
      <c r="F68" s="9">
        <v>5</v>
      </c>
      <c r="G68" s="9">
        <v>19</v>
      </c>
      <c r="H68" s="9">
        <v>17</v>
      </c>
      <c r="I68" s="9">
        <v>10</v>
      </c>
      <c r="J68" s="9">
        <v>6</v>
      </c>
      <c r="L68" s="9">
        <v>57</v>
      </c>
      <c r="M68" s="5">
        <v>108.2608695652174</v>
      </c>
      <c r="N68" s="5">
        <f>M68*L68</f>
        <v>6170.8695652173919</v>
      </c>
      <c r="O68" s="5">
        <v>249</v>
      </c>
      <c r="P68" s="6">
        <f>O68*L68</f>
        <v>14193</v>
      </c>
    </row>
    <row r="69" spans="2:16" x14ac:dyDescent="0.25">
      <c r="B69" t="s">
        <v>30</v>
      </c>
      <c r="C69" t="s">
        <v>24</v>
      </c>
      <c r="D69" t="s">
        <v>11</v>
      </c>
      <c r="E69" t="s">
        <v>16</v>
      </c>
      <c r="F69" s="9">
        <v>7</v>
      </c>
      <c r="G69" s="9">
        <v>17</v>
      </c>
      <c r="H69" s="9">
        <v>19</v>
      </c>
      <c r="I69" s="9">
        <v>10</v>
      </c>
      <c r="J69">
        <v>6</v>
      </c>
      <c r="L69" s="9">
        <v>59</v>
      </c>
      <c r="M69" s="5">
        <v>108.2608695652174</v>
      </c>
      <c r="N69" s="5">
        <f>M69*L69</f>
        <v>6387.3913043478269</v>
      </c>
      <c r="O69" s="5">
        <v>249</v>
      </c>
      <c r="P69" s="6">
        <f>O69*L69</f>
        <v>14691</v>
      </c>
    </row>
    <row r="70" spans="2:16" x14ac:dyDescent="0.25">
      <c r="B70" t="s">
        <v>30</v>
      </c>
      <c r="C70" t="s">
        <v>24</v>
      </c>
      <c r="D70" t="s">
        <v>11</v>
      </c>
      <c r="E70" t="s">
        <v>17</v>
      </c>
      <c r="F70">
        <v>15</v>
      </c>
      <c r="G70" s="9">
        <v>23</v>
      </c>
      <c r="H70" s="9">
        <v>17</v>
      </c>
      <c r="I70" s="9">
        <v>13</v>
      </c>
      <c r="J70" s="9">
        <v>13</v>
      </c>
      <c r="L70" s="9">
        <v>81</v>
      </c>
      <c r="M70" s="5">
        <v>108.2608695652174</v>
      </c>
      <c r="N70" s="5">
        <f>M70*L70</f>
        <v>8769.1304347826099</v>
      </c>
      <c r="O70" s="5">
        <v>249</v>
      </c>
      <c r="P70" s="6">
        <f>O70*L70</f>
        <v>20169</v>
      </c>
    </row>
    <row r="71" spans="2:16" x14ac:dyDescent="0.25">
      <c r="C71" t="s">
        <v>24</v>
      </c>
      <c r="D71" t="s">
        <v>11</v>
      </c>
      <c r="E71" t="s">
        <v>19</v>
      </c>
      <c r="F71">
        <v>1</v>
      </c>
      <c r="G71">
        <v>1</v>
      </c>
      <c r="H71">
        <v>1</v>
      </c>
      <c r="I71">
        <v>1</v>
      </c>
      <c r="J71">
        <v>1</v>
      </c>
      <c r="L71" s="9">
        <v>5</v>
      </c>
      <c r="M71" s="5">
        <v>108.26</v>
      </c>
      <c r="N71" s="5">
        <f>M71*L71</f>
        <v>541.30000000000007</v>
      </c>
      <c r="O71" s="5">
        <v>249</v>
      </c>
      <c r="P71" s="6">
        <f>O71*L71</f>
        <v>1245</v>
      </c>
    </row>
    <row r="72" spans="2:16" x14ac:dyDescent="0.25">
      <c r="M72" s="5"/>
      <c r="N72" s="5"/>
      <c r="O72" s="5"/>
      <c r="P72" s="6"/>
    </row>
    <row r="73" spans="2:16" x14ac:dyDescent="0.25">
      <c r="M73" s="5"/>
      <c r="N73" s="5"/>
      <c r="O73" s="5"/>
      <c r="P73" s="6"/>
    </row>
    <row r="74" spans="2:16" x14ac:dyDescent="0.25">
      <c r="M74" s="5"/>
      <c r="N74" s="5"/>
      <c r="O74" s="5"/>
      <c r="P74" s="6"/>
    </row>
    <row r="75" spans="2:16" x14ac:dyDescent="0.25">
      <c r="M75" s="5"/>
      <c r="N75" s="5"/>
      <c r="O75" s="5"/>
      <c r="P75" s="6"/>
    </row>
    <row r="76" spans="2:16" x14ac:dyDescent="0.25">
      <c r="M76" s="5"/>
      <c r="N76" s="5"/>
      <c r="O76" s="5"/>
      <c r="P76" s="6"/>
    </row>
    <row r="77" spans="2:16" x14ac:dyDescent="0.25">
      <c r="N77" s="5"/>
      <c r="P77" s="6"/>
    </row>
    <row r="78" spans="2:16" x14ac:dyDescent="0.25">
      <c r="N78" s="5"/>
      <c r="P78" s="6"/>
    </row>
    <row r="79" spans="2:16" x14ac:dyDescent="0.25">
      <c r="B79" t="s">
        <v>30</v>
      </c>
      <c r="C79" t="s">
        <v>25</v>
      </c>
      <c r="D79" t="s">
        <v>11</v>
      </c>
      <c r="E79" t="s">
        <v>12</v>
      </c>
      <c r="F79" s="9">
        <v>14</v>
      </c>
      <c r="G79" s="9">
        <v>16</v>
      </c>
      <c r="H79" s="9">
        <v>18</v>
      </c>
      <c r="L79" s="9">
        <v>48</v>
      </c>
      <c r="M79" s="5">
        <v>108.2608695652174</v>
      </c>
      <c r="N79" s="5">
        <f>M79*L79</f>
        <v>5196.5217391304359</v>
      </c>
      <c r="O79" s="5">
        <v>249</v>
      </c>
      <c r="P79" s="6">
        <f>O79*L79</f>
        <v>11952</v>
      </c>
    </row>
    <row r="80" spans="2:16" x14ac:dyDescent="0.25">
      <c r="B80" t="s">
        <v>30</v>
      </c>
      <c r="C80" t="s">
        <v>25</v>
      </c>
      <c r="D80" t="s">
        <v>11</v>
      </c>
      <c r="E80" t="s">
        <v>19</v>
      </c>
      <c r="F80" s="9">
        <v>1</v>
      </c>
      <c r="G80" s="9">
        <v>1</v>
      </c>
      <c r="H80" s="9">
        <v>2</v>
      </c>
      <c r="L80" s="9">
        <v>4</v>
      </c>
      <c r="M80" s="5">
        <v>108.2608695652174</v>
      </c>
      <c r="N80" s="5">
        <f>M80*L80</f>
        <v>433.04347826086962</v>
      </c>
      <c r="O80" s="5">
        <v>249</v>
      </c>
      <c r="P80" s="6">
        <f>O80*L80</f>
        <v>996</v>
      </c>
    </row>
    <row r="81" spans="2:16" x14ac:dyDescent="0.25">
      <c r="M81" s="5"/>
      <c r="N81" s="5"/>
      <c r="O81" s="5"/>
      <c r="P81" s="6"/>
    </row>
    <row r="82" spans="2:16" x14ac:dyDescent="0.25">
      <c r="M82" s="5"/>
      <c r="N82" s="5"/>
      <c r="O82" s="5"/>
      <c r="P82" s="6"/>
    </row>
    <row r="83" spans="2:16" x14ac:dyDescent="0.25">
      <c r="M83" s="5"/>
      <c r="N83" s="5"/>
      <c r="O83" s="5"/>
      <c r="P83" s="6"/>
    </row>
    <row r="84" spans="2:16" x14ac:dyDescent="0.25">
      <c r="M84" s="5"/>
      <c r="N84" s="5"/>
      <c r="O84" s="5"/>
      <c r="P84" s="6"/>
    </row>
    <row r="85" spans="2:16" x14ac:dyDescent="0.25">
      <c r="N85" s="5"/>
      <c r="P85" s="6"/>
    </row>
    <row r="86" spans="2:16" x14ac:dyDescent="0.25">
      <c r="N86" s="5"/>
      <c r="P86" s="6"/>
    </row>
    <row r="87" spans="2:16" x14ac:dyDescent="0.25">
      <c r="N87" s="5"/>
      <c r="P87" s="6"/>
    </row>
    <row r="88" spans="2:16" x14ac:dyDescent="0.25">
      <c r="N88" s="5"/>
      <c r="P88" s="6"/>
    </row>
    <row r="89" spans="2:16" x14ac:dyDescent="0.25">
      <c r="B89" t="s">
        <v>30</v>
      </c>
      <c r="C89" t="s">
        <v>26</v>
      </c>
      <c r="D89" t="s">
        <v>11</v>
      </c>
      <c r="E89" t="s">
        <v>12</v>
      </c>
      <c r="F89">
        <v>5</v>
      </c>
      <c r="G89">
        <v>4</v>
      </c>
      <c r="H89">
        <v>6</v>
      </c>
      <c r="I89">
        <v>6</v>
      </c>
      <c r="L89" s="9">
        <v>21</v>
      </c>
      <c r="M89" s="5">
        <v>108.2608695652174</v>
      </c>
      <c r="N89" s="5">
        <f>M89*L89</f>
        <v>2273.4782608695655</v>
      </c>
      <c r="O89" s="5">
        <v>249</v>
      </c>
      <c r="P89" s="6">
        <f>O89*L89</f>
        <v>5229</v>
      </c>
    </row>
    <row r="90" spans="2:16" x14ac:dyDescent="0.25">
      <c r="B90" t="s">
        <v>30</v>
      </c>
      <c r="C90" t="s">
        <v>26</v>
      </c>
      <c r="D90" t="s">
        <v>11</v>
      </c>
      <c r="E90" t="s">
        <v>18</v>
      </c>
      <c r="F90" s="9">
        <v>2</v>
      </c>
      <c r="G90" s="9">
        <v>2</v>
      </c>
      <c r="H90" s="9">
        <v>2</v>
      </c>
      <c r="I90">
        <v>2</v>
      </c>
      <c r="L90" s="9">
        <v>8</v>
      </c>
      <c r="M90" s="5">
        <v>108.2608695652174</v>
      </c>
      <c r="N90" s="5">
        <f>M90*L90</f>
        <v>866.08695652173924</v>
      </c>
      <c r="O90" s="5">
        <v>249</v>
      </c>
      <c r="P90" s="6">
        <f>O90*L90</f>
        <v>1992</v>
      </c>
    </row>
    <row r="91" spans="2:16" x14ac:dyDescent="0.25">
      <c r="B91" t="s">
        <v>30</v>
      </c>
      <c r="C91" t="s">
        <v>26</v>
      </c>
      <c r="D91" t="s">
        <v>11</v>
      </c>
      <c r="E91" t="s">
        <v>15</v>
      </c>
      <c r="F91" s="9">
        <v>1</v>
      </c>
      <c r="G91" s="9">
        <v>1</v>
      </c>
      <c r="H91" s="9">
        <v>1</v>
      </c>
      <c r="I91">
        <v>1</v>
      </c>
      <c r="L91" s="9">
        <v>4</v>
      </c>
      <c r="M91" s="5">
        <v>108.2608695652174</v>
      </c>
      <c r="N91" s="5">
        <f>M91*L91</f>
        <v>433.04347826086962</v>
      </c>
      <c r="O91" s="5">
        <v>249</v>
      </c>
      <c r="P91" s="6">
        <f>O91*L91</f>
        <v>996</v>
      </c>
    </row>
    <row r="92" spans="2:16" x14ac:dyDescent="0.25">
      <c r="B92" t="s">
        <v>30</v>
      </c>
      <c r="C92" t="s">
        <v>26</v>
      </c>
      <c r="D92" t="s">
        <v>11</v>
      </c>
      <c r="E92" t="s">
        <v>27</v>
      </c>
      <c r="F92">
        <v>2</v>
      </c>
      <c r="G92">
        <v>2</v>
      </c>
      <c r="H92">
        <v>2</v>
      </c>
      <c r="I92">
        <v>2</v>
      </c>
      <c r="L92" s="9">
        <v>8</v>
      </c>
      <c r="M92" s="5">
        <f>O92/2.3</f>
        <v>108.2608695652174</v>
      </c>
      <c r="N92" s="5">
        <f>M92*L92</f>
        <v>866.08695652173924</v>
      </c>
      <c r="O92" s="5">
        <v>249</v>
      </c>
      <c r="P92" s="6">
        <f>O92*L92</f>
        <v>1992</v>
      </c>
    </row>
    <row r="94" spans="2:16" x14ac:dyDescent="0.25">
      <c r="C94" s="2"/>
      <c r="E94" s="2"/>
      <c r="F94" s="2"/>
      <c r="L94" s="9">
        <f>SUM(L3:L92)</f>
        <v>1096</v>
      </c>
      <c r="N94" s="6">
        <f>SUM(N3:N92)</f>
        <v>123914.77826086956</v>
      </c>
      <c r="P94" s="6">
        <f>SUM(P3:P92)</f>
        <v>285004</v>
      </c>
    </row>
    <row r="96" spans="2:16" x14ac:dyDescent="0.25">
      <c r="M96" s="7"/>
      <c r="N96" s="7"/>
    </row>
    <row r="98" spans="6:16" x14ac:dyDescent="0.25">
      <c r="F98" s="9"/>
      <c r="G98" s="9"/>
      <c r="H98" s="9"/>
      <c r="I98" s="9"/>
      <c r="M98" s="5"/>
      <c r="N98" s="5"/>
      <c r="O98" s="5"/>
      <c r="P98" s="6"/>
    </row>
    <row r="99" spans="6:16" x14ac:dyDescent="0.25">
      <c r="M99" s="5"/>
      <c r="N99" s="5"/>
      <c r="O99" s="5"/>
      <c r="P99" s="6"/>
    </row>
    <row r="100" spans="6:16" x14ac:dyDescent="0.25">
      <c r="M100" s="5"/>
      <c r="N100" s="5"/>
      <c r="O100" s="5"/>
      <c r="P100" s="6"/>
    </row>
    <row r="101" spans="6:16" x14ac:dyDescent="0.25">
      <c r="M101" s="5"/>
      <c r="N101" s="5"/>
      <c r="O101" s="5"/>
      <c r="P101" s="6"/>
    </row>
    <row r="102" spans="6:16" x14ac:dyDescent="0.25">
      <c r="M102" s="5"/>
      <c r="N102" s="5"/>
      <c r="O102" s="5"/>
      <c r="P102" s="6"/>
    </row>
    <row r="103" spans="6:16" x14ac:dyDescent="0.25">
      <c r="M103" s="5"/>
      <c r="N103" s="5"/>
      <c r="O103" s="5"/>
      <c r="P103" s="6"/>
    </row>
    <row r="104" spans="6:16" x14ac:dyDescent="0.25">
      <c r="M104" s="5"/>
      <c r="N104" s="5"/>
      <c r="O104" s="5"/>
      <c r="P104" s="6"/>
    </row>
    <row r="105" spans="6:16" x14ac:dyDescent="0.25">
      <c r="M105" s="5"/>
      <c r="N105" s="5"/>
      <c r="O105" s="5"/>
      <c r="P105" s="6"/>
    </row>
    <row r="106" spans="6:16" x14ac:dyDescent="0.25">
      <c r="M106" s="5"/>
      <c r="N106" s="5"/>
      <c r="O106" s="5"/>
      <c r="P106" s="6"/>
    </row>
    <row r="107" spans="6:16" x14ac:dyDescent="0.25">
      <c r="M107" s="5"/>
      <c r="N107" s="5"/>
      <c r="O107" s="5"/>
      <c r="P107" s="6"/>
    </row>
    <row r="108" spans="6:16" x14ac:dyDescent="0.25">
      <c r="M108" s="5"/>
      <c r="N108" s="5"/>
      <c r="O108" s="5"/>
      <c r="P108" s="6"/>
    </row>
    <row r="109" spans="6:16" x14ac:dyDescent="0.25">
      <c r="F109" s="9"/>
      <c r="G109" s="9"/>
      <c r="H109" s="9"/>
      <c r="I109" s="9"/>
      <c r="J109" s="9"/>
      <c r="M109" s="5"/>
      <c r="N109" s="5"/>
      <c r="O109" s="5"/>
      <c r="P109" s="6"/>
    </row>
    <row r="110" spans="6:16" x14ac:dyDescent="0.25">
      <c r="F110" s="9"/>
      <c r="G110" s="9"/>
      <c r="H110" s="9"/>
      <c r="I110" s="9"/>
      <c r="J110" s="9"/>
      <c r="M110" s="5"/>
      <c r="N110" s="5"/>
      <c r="O110" s="5"/>
      <c r="P110" s="6"/>
    </row>
    <row r="111" spans="6:16" x14ac:dyDescent="0.25">
      <c r="F111" s="9"/>
      <c r="G111" s="9"/>
      <c r="H111" s="9"/>
      <c r="I111" s="9"/>
      <c r="J111" s="9"/>
      <c r="M111" s="5"/>
      <c r="N111" s="5"/>
      <c r="O111" s="5"/>
      <c r="P111" s="6"/>
    </row>
    <row r="112" spans="6:16" x14ac:dyDescent="0.25">
      <c r="F112" s="9"/>
      <c r="G112" s="9"/>
      <c r="H112" s="9"/>
      <c r="I112" s="9"/>
      <c r="J112" s="9"/>
      <c r="M112" s="5"/>
      <c r="N112" s="5"/>
      <c r="O112" s="5"/>
      <c r="P112" s="6"/>
    </row>
    <row r="113" spans="6:16" x14ac:dyDescent="0.25">
      <c r="F113" s="9"/>
      <c r="G113" s="9"/>
      <c r="H113" s="9"/>
      <c r="I113" s="9"/>
      <c r="J113" s="9"/>
      <c r="M113" s="5"/>
      <c r="N113" s="5"/>
      <c r="O113" s="5"/>
      <c r="P113" s="6"/>
    </row>
    <row r="114" spans="6:16" x14ac:dyDescent="0.25">
      <c r="M114" s="5"/>
      <c r="N114" s="5"/>
      <c r="O114" s="5"/>
      <c r="P114" s="6"/>
    </row>
    <row r="115" spans="6:16" x14ac:dyDescent="0.25">
      <c r="F115" s="9"/>
      <c r="G115" s="9"/>
      <c r="H115" s="9"/>
      <c r="I115" s="9"/>
      <c r="J115" s="9"/>
      <c r="M115" s="5"/>
      <c r="N115" s="5"/>
      <c r="O115" s="5"/>
      <c r="P115" s="6"/>
    </row>
    <row r="116" spans="6:16" x14ac:dyDescent="0.25">
      <c r="M116" s="5"/>
      <c r="N116" s="5"/>
      <c r="O116" s="5"/>
      <c r="P116" s="6"/>
    </row>
    <row r="117" spans="6:16" x14ac:dyDescent="0.25">
      <c r="M117" s="5"/>
      <c r="N117" s="5"/>
      <c r="O117" s="5"/>
      <c r="P117" s="6"/>
    </row>
    <row r="118" spans="6:16" x14ac:dyDescent="0.25">
      <c r="P118" s="6"/>
    </row>
    <row r="119" spans="6:16" x14ac:dyDescent="0.25">
      <c r="F119" s="9"/>
      <c r="G119" s="9"/>
      <c r="H119" s="9"/>
      <c r="I119" s="9"/>
      <c r="J119" s="9"/>
      <c r="K119" s="9"/>
      <c r="M119" s="5"/>
      <c r="N119" s="5"/>
      <c r="O119" s="5"/>
      <c r="P119" s="6"/>
    </row>
    <row r="120" spans="6:16" x14ac:dyDescent="0.25">
      <c r="F120" s="9"/>
      <c r="G120" s="9"/>
      <c r="H120" s="9"/>
      <c r="I120" s="9"/>
      <c r="J120" s="9"/>
      <c r="K120" s="9"/>
      <c r="M120" s="5"/>
      <c r="N120" s="5"/>
      <c r="O120" s="5"/>
      <c r="P120" s="6"/>
    </row>
    <row r="121" spans="6:16" x14ac:dyDescent="0.25">
      <c r="F121" s="9"/>
      <c r="G121" s="9"/>
      <c r="H121" s="9"/>
      <c r="I121" s="9"/>
      <c r="J121" s="9"/>
      <c r="K121" s="9"/>
      <c r="M121" s="5"/>
      <c r="N121" s="5"/>
      <c r="O121" s="5"/>
      <c r="P121" s="6"/>
    </row>
    <row r="122" spans="6:16" x14ac:dyDescent="0.25">
      <c r="M122" s="5"/>
      <c r="N122" s="5"/>
      <c r="O122" s="5"/>
      <c r="P122" s="6"/>
    </row>
    <row r="123" spans="6:16" x14ac:dyDescent="0.25">
      <c r="M123" s="5"/>
      <c r="N123" s="5"/>
      <c r="O123" s="5"/>
      <c r="P123" s="6"/>
    </row>
    <row r="124" spans="6:16" x14ac:dyDescent="0.25">
      <c r="M124" s="5"/>
      <c r="N124" s="5"/>
      <c r="O124" s="5"/>
      <c r="P124" s="6"/>
    </row>
    <row r="125" spans="6:16" x14ac:dyDescent="0.25">
      <c r="M125" s="5"/>
      <c r="N125" s="5"/>
      <c r="O125" s="5"/>
      <c r="P125" s="6"/>
    </row>
    <row r="126" spans="6:16" x14ac:dyDescent="0.25">
      <c r="M126" s="5"/>
      <c r="N126" s="5"/>
      <c r="O126" s="5"/>
      <c r="P126" s="6"/>
    </row>
    <row r="127" spans="6:16" x14ac:dyDescent="0.25">
      <c r="N127" s="5"/>
      <c r="P127" s="6"/>
    </row>
    <row r="128" spans="6:16" x14ac:dyDescent="0.25">
      <c r="N128" s="5"/>
      <c r="P128" s="6"/>
    </row>
    <row r="129" spans="6:16" x14ac:dyDescent="0.25">
      <c r="F129" s="9"/>
      <c r="G129" s="9"/>
      <c r="H129" s="9"/>
      <c r="I129" s="9"/>
      <c r="J129" s="9"/>
      <c r="M129" s="5"/>
      <c r="N129" s="5"/>
      <c r="O129" s="5"/>
      <c r="P129" s="6"/>
    </row>
    <row r="130" spans="6:16" x14ac:dyDescent="0.25">
      <c r="M130" s="5"/>
      <c r="N130" s="5"/>
      <c r="O130" s="5"/>
      <c r="P130" s="6"/>
    </row>
    <row r="131" spans="6:16" x14ac:dyDescent="0.25">
      <c r="M131" s="5"/>
      <c r="N131" s="5"/>
      <c r="O131" s="5"/>
      <c r="P131" s="6"/>
    </row>
    <row r="132" spans="6:16" x14ac:dyDescent="0.25">
      <c r="M132" s="5"/>
      <c r="N132" s="5"/>
      <c r="O132" s="5"/>
      <c r="P132" s="6"/>
    </row>
    <row r="133" spans="6:16" x14ac:dyDescent="0.25">
      <c r="M133" s="5"/>
      <c r="N133" s="5"/>
      <c r="O133" s="5"/>
      <c r="P133" s="6"/>
    </row>
    <row r="134" spans="6:16" x14ac:dyDescent="0.25">
      <c r="M134" s="5"/>
      <c r="N134" s="5"/>
      <c r="O134" s="5"/>
      <c r="P134" s="6"/>
    </row>
    <row r="135" spans="6:16" x14ac:dyDescent="0.25">
      <c r="M135" s="5"/>
      <c r="N135" s="5"/>
      <c r="O135" s="5"/>
      <c r="P135" s="6"/>
    </row>
    <row r="136" spans="6:16" x14ac:dyDescent="0.25">
      <c r="M136" s="5"/>
      <c r="N136" s="5"/>
      <c r="O136" s="5"/>
      <c r="P136" s="6"/>
    </row>
    <row r="137" spans="6:16" x14ac:dyDescent="0.25">
      <c r="M137" s="5"/>
      <c r="N137" s="5"/>
      <c r="O137" s="5"/>
      <c r="P137" s="6"/>
    </row>
    <row r="138" spans="6:16" x14ac:dyDescent="0.25">
      <c r="P138" s="6"/>
    </row>
    <row r="139" spans="6:16" x14ac:dyDescent="0.25">
      <c r="F139" s="9"/>
      <c r="G139" s="9"/>
      <c r="H139" s="9"/>
      <c r="I139" s="9"/>
      <c r="J139" s="9"/>
      <c r="M139" s="5"/>
      <c r="N139" s="5"/>
      <c r="O139" s="5"/>
      <c r="P139" s="6"/>
    </row>
    <row r="140" spans="6:16" x14ac:dyDescent="0.25">
      <c r="F140" s="9"/>
      <c r="G140" s="9"/>
      <c r="H140" s="9"/>
      <c r="I140" s="9"/>
      <c r="J140" s="9"/>
      <c r="M140" s="5"/>
      <c r="N140" s="5"/>
      <c r="O140" s="5"/>
      <c r="P140" s="6"/>
    </row>
    <row r="142" spans="6:16" x14ac:dyDescent="0.25">
      <c r="M142" s="5"/>
      <c r="N142" s="5"/>
      <c r="O142" s="5"/>
      <c r="P142" s="6"/>
    </row>
    <row r="143" spans="6:16" x14ac:dyDescent="0.25">
      <c r="M143" s="5"/>
      <c r="N143" s="5"/>
      <c r="O143" s="5"/>
      <c r="P143" s="6"/>
    </row>
    <row r="144" spans="6:16" x14ac:dyDescent="0.25">
      <c r="M144" s="5"/>
      <c r="N144" s="5"/>
      <c r="O144" s="5"/>
      <c r="P144" s="6"/>
    </row>
    <row r="145" spans="6:16" x14ac:dyDescent="0.25">
      <c r="M145" s="5"/>
      <c r="N145" s="5"/>
      <c r="O145" s="5"/>
      <c r="P145" s="6"/>
    </row>
    <row r="146" spans="6:16" x14ac:dyDescent="0.25">
      <c r="M146" s="5"/>
      <c r="N146" s="5"/>
      <c r="O146" s="5"/>
      <c r="P146" s="6"/>
    </row>
    <row r="147" spans="6:16" x14ac:dyDescent="0.25">
      <c r="M147" s="5"/>
      <c r="N147" s="5"/>
      <c r="O147" s="5"/>
      <c r="P147" s="6"/>
    </row>
    <row r="148" spans="6:16" x14ac:dyDescent="0.25">
      <c r="M148" s="5"/>
      <c r="N148" s="5"/>
      <c r="O148" s="5"/>
      <c r="P148" s="6"/>
    </row>
    <row r="149" spans="6:16" x14ac:dyDescent="0.25">
      <c r="N149" s="5"/>
      <c r="P149" s="6"/>
    </row>
    <row r="150" spans="6:16" x14ac:dyDescent="0.25">
      <c r="F150" s="9"/>
      <c r="G150" s="9"/>
      <c r="H150" s="9"/>
      <c r="I150" s="9"/>
      <c r="J150" s="9"/>
      <c r="M150" s="5"/>
      <c r="N150" s="5"/>
      <c r="O150" s="5"/>
      <c r="P150" s="6"/>
    </row>
    <row r="151" spans="6:16" x14ac:dyDescent="0.25">
      <c r="F151" s="9"/>
      <c r="G151" s="9"/>
      <c r="H151" s="9"/>
      <c r="I151" s="9"/>
      <c r="J151" s="9"/>
      <c r="M151" s="5"/>
      <c r="N151" s="5"/>
      <c r="O151" s="5"/>
      <c r="P151" s="6"/>
    </row>
    <row r="152" spans="6:16" x14ac:dyDescent="0.25">
      <c r="M152" s="5"/>
      <c r="N152" s="5"/>
      <c r="O152" s="5"/>
      <c r="P152" s="6"/>
    </row>
    <row r="153" spans="6:16" x14ac:dyDescent="0.25">
      <c r="M153" s="5"/>
      <c r="N153" s="5"/>
      <c r="O153" s="5"/>
      <c r="P153" s="6"/>
    </row>
    <row r="154" spans="6:16" x14ac:dyDescent="0.25">
      <c r="M154" s="5"/>
      <c r="N154" s="5"/>
      <c r="O154" s="5"/>
      <c r="P154" s="6"/>
    </row>
    <row r="155" spans="6:16" x14ac:dyDescent="0.25">
      <c r="M155" s="5"/>
      <c r="N155" s="5"/>
      <c r="O155" s="5"/>
      <c r="P155" s="6"/>
    </row>
    <row r="156" spans="6:16" x14ac:dyDescent="0.25">
      <c r="M156" s="5"/>
      <c r="N156" s="5"/>
      <c r="O156" s="5"/>
      <c r="P156" s="6"/>
    </row>
    <row r="157" spans="6:16" x14ac:dyDescent="0.25">
      <c r="M157" s="5"/>
      <c r="N157" s="5"/>
      <c r="O157" s="5"/>
      <c r="P157" s="6"/>
    </row>
    <row r="158" spans="6:16" x14ac:dyDescent="0.25">
      <c r="M158" s="5"/>
      <c r="N158" s="5"/>
      <c r="O158" s="5"/>
      <c r="P158" s="6"/>
    </row>
    <row r="159" spans="6:16" x14ac:dyDescent="0.25">
      <c r="M159" s="5"/>
      <c r="N159" s="5"/>
      <c r="O159" s="5"/>
      <c r="P159" s="6"/>
    </row>
    <row r="160" spans="6:16" x14ac:dyDescent="0.25">
      <c r="F160" s="9"/>
      <c r="G160" s="9"/>
      <c r="H160" s="9"/>
      <c r="I160" s="9"/>
      <c r="J160" s="9"/>
      <c r="N160" s="5"/>
      <c r="P160" s="6"/>
    </row>
    <row r="161" spans="6:16" x14ac:dyDescent="0.25">
      <c r="F161" s="9"/>
      <c r="G161" s="9"/>
      <c r="H161" s="9"/>
      <c r="I161" s="9"/>
      <c r="J161" s="9"/>
      <c r="M161" s="5"/>
      <c r="N161" s="5"/>
      <c r="O161" s="5"/>
      <c r="P161" s="6"/>
    </row>
    <row r="162" spans="6:16" x14ac:dyDescent="0.25">
      <c r="F162" s="9"/>
      <c r="G162" s="9"/>
      <c r="H162" s="9"/>
      <c r="I162" s="9"/>
      <c r="J162" s="9"/>
      <c r="M162" s="5"/>
      <c r="N162" s="5"/>
      <c r="O162" s="5"/>
      <c r="P162" s="6"/>
    </row>
    <row r="163" spans="6:16" x14ac:dyDescent="0.25">
      <c r="F163" s="9"/>
      <c r="G163" s="9"/>
      <c r="H163" s="9"/>
      <c r="I163" s="9"/>
      <c r="J163" s="9"/>
      <c r="M163" s="5"/>
      <c r="N163" s="5"/>
      <c r="O163" s="5"/>
      <c r="P163" s="6"/>
    </row>
    <row r="164" spans="6:16" x14ac:dyDescent="0.25">
      <c r="F164" s="9"/>
      <c r="G164" s="9"/>
      <c r="H164" s="9"/>
      <c r="I164" s="9"/>
      <c r="J164" s="9"/>
      <c r="M164" s="5"/>
      <c r="N164" s="5"/>
      <c r="O164" s="5"/>
      <c r="P164" s="6"/>
    </row>
    <row r="165" spans="6:16" x14ac:dyDescent="0.25">
      <c r="M165" s="5"/>
      <c r="N165" s="5"/>
      <c r="O165" s="5"/>
      <c r="P165" s="6"/>
    </row>
    <row r="166" spans="6:16" x14ac:dyDescent="0.25">
      <c r="M166" s="5"/>
      <c r="N166" s="5"/>
      <c r="O166" s="5"/>
      <c r="P166" s="6"/>
    </row>
    <row r="167" spans="6:16" x14ac:dyDescent="0.25">
      <c r="M167" s="5"/>
      <c r="N167" s="5"/>
      <c r="O167" s="5"/>
      <c r="P167" s="6"/>
    </row>
    <row r="168" spans="6:16" x14ac:dyDescent="0.25">
      <c r="M168" s="5"/>
      <c r="N168" s="5"/>
      <c r="O168" s="5"/>
      <c r="P168" s="6"/>
    </row>
    <row r="169" spans="6:16" x14ac:dyDescent="0.25">
      <c r="M169" s="5"/>
      <c r="N169" s="5"/>
      <c r="O169" s="5"/>
      <c r="P169" s="6"/>
    </row>
    <row r="170" spans="6:16" x14ac:dyDescent="0.25">
      <c r="M170" s="5"/>
      <c r="N170" s="5"/>
      <c r="O170" s="5"/>
      <c r="P170" s="6"/>
    </row>
    <row r="171" spans="6:16" x14ac:dyDescent="0.25">
      <c r="N171" s="5"/>
      <c r="P171" s="6"/>
    </row>
    <row r="172" spans="6:16" x14ac:dyDescent="0.25">
      <c r="N172" s="5"/>
      <c r="P172" s="6"/>
    </row>
    <row r="173" spans="6:16" x14ac:dyDescent="0.25">
      <c r="F173" s="9"/>
      <c r="G173" s="9"/>
      <c r="H173" s="9"/>
      <c r="M173" s="5"/>
      <c r="N173" s="5"/>
      <c r="O173" s="5"/>
      <c r="P173" s="6"/>
    </row>
    <row r="174" spans="6:16" x14ac:dyDescent="0.25">
      <c r="F174" s="9"/>
      <c r="G174" s="9"/>
      <c r="H174" s="9"/>
      <c r="M174" s="5"/>
      <c r="N174" s="5"/>
      <c r="O174" s="5"/>
      <c r="P174" s="6"/>
    </row>
    <row r="175" spans="6:16" x14ac:dyDescent="0.25">
      <c r="M175" s="5"/>
      <c r="N175" s="5"/>
      <c r="O175" s="5"/>
      <c r="P175" s="6"/>
    </row>
    <row r="176" spans="6:16" x14ac:dyDescent="0.25">
      <c r="M176" s="5"/>
      <c r="N176" s="5"/>
      <c r="O176" s="5"/>
      <c r="P176" s="6"/>
    </row>
    <row r="177" spans="6:16" x14ac:dyDescent="0.25">
      <c r="M177" s="5"/>
      <c r="N177" s="5"/>
      <c r="O177" s="5"/>
      <c r="P177" s="6"/>
    </row>
    <row r="178" spans="6:16" x14ac:dyDescent="0.25">
      <c r="M178" s="5"/>
      <c r="N178" s="5"/>
      <c r="O178" s="5"/>
      <c r="P178" s="6"/>
    </row>
    <row r="179" spans="6:16" x14ac:dyDescent="0.25">
      <c r="N179" s="5"/>
      <c r="P179" s="6"/>
    </row>
    <row r="180" spans="6:16" x14ac:dyDescent="0.25">
      <c r="N180" s="5"/>
      <c r="P180" s="6"/>
    </row>
    <row r="181" spans="6:16" x14ac:dyDescent="0.25">
      <c r="N181" s="5"/>
      <c r="P181" s="6"/>
    </row>
    <row r="182" spans="6:16" x14ac:dyDescent="0.25">
      <c r="N182" s="5"/>
      <c r="P182" s="6"/>
    </row>
    <row r="183" spans="6:16" x14ac:dyDescent="0.25">
      <c r="F183" s="9"/>
      <c r="G183" s="9"/>
      <c r="H183" s="9"/>
      <c r="I183" s="9"/>
      <c r="M183" s="5"/>
      <c r="N183" s="5"/>
      <c r="O183" s="5"/>
      <c r="P183" s="6"/>
    </row>
    <row r="184" spans="6:16" x14ac:dyDescent="0.25">
      <c r="F184" s="9"/>
      <c r="G184" s="9"/>
      <c r="H184" s="9"/>
      <c r="I184" s="9"/>
      <c r="M184" s="5"/>
      <c r="N184" s="5"/>
      <c r="O184" s="5"/>
      <c r="P184" s="6"/>
    </row>
    <row r="185" spans="6:16" x14ac:dyDescent="0.25">
      <c r="F185" s="9"/>
      <c r="G185" s="9"/>
      <c r="H185" s="9"/>
      <c r="I185" s="9"/>
      <c r="M185" s="5"/>
      <c r="N185" s="5"/>
      <c r="O185" s="5"/>
      <c r="P185" s="6"/>
    </row>
  </sheetData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2020-10-28T16:51:44Z</dcterms:created>
  <dcterms:modified xsi:type="dcterms:W3CDTF">2021-07-21T09:12:04Z</dcterms:modified>
</cp:coreProperties>
</file>